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Straßen, Wege, Plätze\Radverkehr\STADTRADELN\Stadtradeln 2025\"/>
    </mc:Choice>
  </mc:AlternateContent>
  <xr:revisionPtr revIDLastSave="0" documentId="8_{38764012-8130-4BB7-851F-A8FF5467B874}" xr6:coauthVersionLast="47" xr6:coauthVersionMax="47" xr10:uidLastSave="{00000000-0000-0000-0000-000000000000}"/>
  <bookViews>
    <workbookView xWindow="-120" yWindow="-120" windowWidth="29040" windowHeight="15720" xr2:uid="{00000000-000D-0000-FFFF-FFFF00000000}"/>
  </bookViews>
  <sheets>
    <sheet name="1. Woche " sheetId="1" r:id="rId1"/>
    <sheet name="DS Infos 1" sheetId="13" r:id="rId2"/>
    <sheet name="2. Woche" sheetId="7" r:id="rId3"/>
    <sheet name="DS Infos 2" sheetId="16" r:id="rId4"/>
    <sheet name="3. Woche" sheetId="8" r:id="rId5"/>
    <sheet name="DS Infos 3" sheetId="17" r:id="rId6"/>
  </sheets>
  <definedNames>
    <definedName name="_xlnm.Print_Area" localSheetId="0">'1. Woche '!$A$1:$I$54</definedName>
    <definedName name="_xlnm.Print_Area" localSheetId="2">'2. Woche'!$A$1:$I$54</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'!$C$21</definedName>
    <definedName name="Kontrollkästchen7" localSheetId="2">'2. Woche'!$C$21</definedName>
    <definedName name="Kontrollkästchen7" localSheetId="4">'3. Woche'!$C$24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8" l="1"/>
  <c r="C31" i="8" s="1"/>
  <c r="B56" i="8"/>
  <c r="E54" i="8"/>
  <c r="B54" i="8"/>
  <c r="B52" i="8"/>
  <c r="B51" i="8"/>
  <c r="B50" i="8"/>
  <c r="E51" i="7"/>
  <c r="B53" i="7"/>
  <c r="B51" i="7"/>
  <c r="B49" i="7"/>
  <c r="B48" i="7"/>
  <c r="B47" i="7"/>
  <c r="D12" i="7"/>
  <c r="C29" i="7" s="1"/>
  <c r="C30" i="8" l="1"/>
  <c r="C27" i="7"/>
  <c r="F12" i="7"/>
  <c r="E45" i="7"/>
  <c r="C23" i="7"/>
  <c r="C26" i="7"/>
  <c r="C27" i="8"/>
  <c r="F12" i="8"/>
  <c r="C29" i="8"/>
  <c r="E48" i="8"/>
  <c r="C28" i="8"/>
  <c r="C32" i="8"/>
  <c r="C26" i="8"/>
  <c r="C24" i="7"/>
  <c r="C28" i="7"/>
  <c r="C25" i="7"/>
  <c r="E45" i="1"/>
  <c r="F12" i="1"/>
  <c r="C29" i="1" l="1"/>
  <c r="C28" i="1"/>
  <c r="C27" i="1"/>
  <c r="C26" i="1"/>
  <c r="C23" i="1"/>
  <c r="C25"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amuno</author>
  </authors>
  <commentList>
    <comment ref="D12" authorId="0" shapeId="0" xr:uid="{00000000-0006-0000-0000-000001000000}">
      <text>
        <r>
          <rPr>
            <sz val="9"/>
            <color indexed="81"/>
            <rFont val="Tahoma"/>
            <family val="2"/>
          </rPr>
          <t>Nur hier das Datum ändern, die restlichen Felder - auch auf den anderen Blättern - aktualisieren sich anschließend automatisch!</t>
        </r>
      </text>
    </comment>
    <comment ref="B47" authorId="0" shapeId="0" xr:uid="{00000000-0006-0000-0000-00000200000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<sst xmlns="http://schemas.openxmlformats.org/spreadsheetml/2006/main" count="75" uniqueCount="32">
  <si>
    <t>Datum</t>
  </si>
  <si>
    <t>Anmerkung</t>
  </si>
  <si>
    <t>Summe:</t>
  </si>
  <si>
    <t>Tag</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</si>
  <si>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</si>
  <si>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</si>
  <si>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</si>
  <si>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</si>
  <si>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</si>
  <si>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</si>
  <si>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</si>
  <si>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</si>
  <si>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</si>
  <si>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</si>
  <si>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</si>
  <si>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</si>
  <si>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</si>
  <si>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</si>
  <si>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</si>
  <si>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</si>
  <si>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</si>
  <si>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</si>
  <si>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</si>
  <si>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</si>
  <si>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</si>
  <si>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</si>
  <si>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 xml:space="preserve">E-Mail-Adresse: </t>
  </si>
  <si>
    <t>Mareike Hähn</t>
  </si>
  <si>
    <t>Linzer Str. 4</t>
  </si>
  <si>
    <t>53572 Unkel</t>
  </si>
  <si>
    <t>02224 180691</t>
  </si>
  <si>
    <t>haehn@vgvunkel.de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</si>
</sst>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5"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
      <u/>
      <sz val="10"/>
      <color theme="10"/>
      <name val="Arial"/>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14" fillId="0" borderId="0" applyNumberFormat="0" applyFill="0" applyBorder="0" applyAlignment="0" applyProtection="0"/>
  </cellStyleXfs>
  <cellXfs count="83">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9" fillId="0" borderId="15" xfId="0" applyFont="1" applyBorder="1" applyAlignment="1">
      <alignment horizontal="left" wrapText="1"/>
    </xf>
    <xf numFmtId="0" fontId="9" fillId="0" borderId="11" xfId="0" applyFont="1" applyBorder="1" applyAlignment="1">
      <alignment horizontal="left" wrapText="1"/>
    </xf>
    <xf numFmtId="0" fontId="14" fillId="0" borderId="0" xfId="1" applyBorder="1"/>
  </cellXfs>
  <cellStyles count="2">
    <cellStyle name="Link" xfId="1" builtinId="8"/>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270813</xdr:colOff>
      <xdr:row>1</xdr:row>
      <xdr:rowOff>41459</xdr:rowOff>
    </xdr:from>
    <xdr:to>
      <xdr:col>8</xdr:col>
      <xdr:colOff>11655</xdr:colOff>
      <xdr:row>4</xdr:row>
      <xdr:rowOff>124206</xdr:rowOff>
    </xdr:to>
    <xdr:pic>
      <xdr:nvPicPr>
        <xdr:cNvPr id="1034" name="Picture 10">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66563" y="212909"/>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19935</xdr:rowOff>
    </xdr:from>
    <xdr:to>
      <xdr:col>5</xdr:col>
      <xdr:colOff>1906</xdr:colOff>
      <xdr:row>4</xdr:row>
      <xdr:rowOff>145730</xdr:rowOff>
    </xdr:to>
    <xdr:pic>
      <xdr:nvPicPr>
        <xdr:cNvPr id="5" name="Picture 1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7690" y="191385"/>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15240</xdr:colOff>
      <xdr:row>1</xdr:row>
      <xdr:rowOff>12842</xdr:rowOff>
    </xdr:from>
    <xdr:to>
      <xdr:col>5</xdr:col>
      <xdr:colOff>1906</xdr:colOff>
      <xdr:row>4</xdr:row>
      <xdr:rowOff>138637</xdr:rowOff>
    </xdr:to>
    <xdr:pic>
      <xdr:nvPicPr>
        <xdr:cNvPr id="3" name="Picture 1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8429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247650</xdr:colOff>
      <xdr:row>1</xdr:row>
      <xdr:rowOff>34366</xdr:rowOff>
    </xdr:from>
    <xdr:to>
      <xdr:col>7</xdr:col>
      <xdr:colOff>750492</xdr:colOff>
      <xdr:row>4</xdr:row>
      <xdr:rowOff>117113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43400" y="20581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704850</xdr:colOff>
          <xdr:row>48</xdr:row>
          <xdr:rowOff>114300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15240</xdr:colOff>
      <xdr:row>0</xdr:row>
      <xdr:rowOff>165242</xdr:rowOff>
    </xdr:from>
    <xdr:to>
      <xdr:col>5</xdr:col>
      <xdr:colOff>1906</xdr:colOff>
      <xdr:row>4</xdr:row>
      <xdr:rowOff>119587</xdr:rowOff>
    </xdr:to>
    <xdr:pic>
      <xdr:nvPicPr>
        <xdr:cNvPr id="3" name="Picture 1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6524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238125</xdr:colOff>
      <xdr:row>1</xdr:row>
      <xdr:rowOff>15316</xdr:rowOff>
    </xdr:from>
    <xdr:to>
      <xdr:col>7</xdr:col>
      <xdr:colOff>740967</xdr:colOff>
      <xdr:row>4</xdr:row>
      <xdr:rowOff>98063</xdr:rowOff>
    </xdr:to>
    <xdr:pic>
      <xdr:nvPicPr>
        <xdr:cNvPr id="4" name="Picture 10">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33875" y="18676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714375</xdr:colOff>
          <xdr:row>48</xdr:row>
          <xdr:rowOff>114300</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ehn@vgvunkel.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zoomScaleNormal="100" zoomScaleSheetLayoutView="115" workbookViewId="0">
      <selection activeCell="E53" sqref="E53"/>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9</v>
      </c>
      <c r="B9" s="69"/>
      <c r="C9" s="69"/>
      <c r="D9" s="69"/>
      <c r="E9" s="69"/>
      <c r="F9" s="69"/>
      <c r="G9" s="69"/>
      <c r="H9" s="69"/>
      <c r="I9" s="70"/>
    </row>
    <row r="10" spans="1:9" x14ac:dyDescent="0.2">
      <c r="A10" s="71" t="s">
        <v>20</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5</v>
      </c>
      <c r="D12" s="38">
        <v>45787</v>
      </c>
      <c r="E12" s="34" t="s">
        <v>4</v>
      </c>
      <c r="F12" s="39">
        <f>$D$12+6</f>
        <v>45793</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16</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17</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25</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15</v>
      </c>
      <c r="E22" s="26" t="s">
        <v>22</v>
      </c>
      <c r="F22" s="74" t="s">
        <v>1</v>
      </c>
      <c r="G22" s="75"/>
      <c r="H22" s="76"/>
      <c r="I22" s="7"/>
    </row>
    <row r="23" spans="1:9" ht="18" customHeight="1" x14ac:dyDescent="0.25">
      <c r="A23" s="5"/>
      <c r="B23" s="27">
        <v>1</v>
      </c>
      <c r="C23" s="28">
        <f>$D$12</f>
        <v>45787</v>
      </c>
      <c r="D23" s="16"/>
      <c r="E23" s="16"/>
      <c r="F23" s="77"/>
      <c r="G23" s="78"/>
      <c r="H23" s="79"/>
      <c r="I23" s="7"/>
    </row>
    <row r="24" spans="1:9" ht="18" customHeight="1" x14ac:dyDescent="0.25">
      <c r="A24" s="5"/>
      <c r="B24" s="27">
        <v>2</v>
      </c>
      <c r="C24" s="28">
        <f>$D$12+1</f>
        <v>45788</v>
      </c>
      <c r="D24" s="16"/>
      <c r="E24" s="16"/>
      <c r="F24" s="77"/>
      <c r="G24" s="78"/>
      <c r="H24" s="79"/>
      <c r="I24" s="7"/>
    </row>
    <row r="25" spans="1:9" ht="18" customHeight="1" x14ac:dyDescent="0.25">
      <c r="A25" s="5"/>
      <c r="B25" s="27">
        <v>3</v>
      </c>
      <c r="C25" s="28">
        <f>$D$12+2</f>
        <v>45789</v>
      </c>
      <c r="D25" s="16"/>
      <c r="E25" s="16"/>
      <c r="F25" s="77"/>
      <c r="G25" s="78"/>
      <c r="H25" s="79"/>
      <c r="I25" s="7"/>
    </row>
    <row r="26" spans="1:9" ht="18" customHeight="1" x14ac:dyDescent="0.25">
      <c r="A26" s="5"/>
      <c r="B26" s="27">
        <v>4</v>
      </c>
      <c r="C26" s="28">
        <f>$D$12+3</f>
        <v>45790</v>
      </c>
      <c r="D26" s="16"/>
      <c r="E26" s="16"/>
      <c r="F26" s="77"/>
      <c r="G26" s="78"/>
      <c r="H26" s="79"/>
      <c r="I26" s="7"/>
    </row>
    <row r="27" spans="1:9" ht="18" customHeight="1" x14ac:dyDescent="0.25">
      <c r="A27" s="5"/>
      <c r="B27" s="27">
        <v>5</v>
      </c>
      <c r="C27" s="28">
        <f>$D$12+4</f>
        <v>45791</v>
      </c>
      <c r="D27" s="16"/>
      <c r="E27" s="16"/>
      <c r="F27" s="77"/>
      <c r="G27" s="78"/>
      <c r="H27" s="79"/>
      <c r="I27" s="7"/>
    </row>
    <row r="28" spans="1:9" ht="18" customHeight="1" x14ac:dyDescent="0.25">
      <c r="A28" s="5"/>
      <c r="B28" s="27">
        <v>6</v>
      </c>
      <c r="C28" s="28">
        <f>$D$12+5</f>
        <v>45792</v>
      </c>
      <c r="D28" s="16"/>
      <c r="E28" s="16"/>
      <c r="F28" s="77"/>
      <c r="G28" s="78"/>
      <c r="H28" s="79"/>
      <c r="I28" s="7"/>
    </row>
    <row r="29" spans="1:9" ht="18" customHeight="1" x14ac:dyDescent="0.25">
      <c r="A29" s="5"/>
      <c r="B29" s="27">
        <v>7</v>
      </c>
      <c r="C29" s="28">
        <f>$D$12+6</f>
        <v>45793</v>
      </c>
      <c r="D29" s="16"/>
      <c r="E29" s="16"/>
      <c r="F29" s="77"/>
      <c r="G29" s="78"/>
      <c r="H29" s="79"/>
      <c r="I29" s="7"/>
    </row>
    <row r="30" spans="1:9" ht="18" customHeight="1" thickBot="1" x14ac:dyDescent="0.3">
      <c r="A30" s="5"/>
      <c r="B30" s="6"/>
      <c r="C30" s="17" t="s">
        <v>2</v>
      </c>
      <c r="D30" s="18"/>
      <c r="E30" s="18"/>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21</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14</v>
      </c>
      <c r="C35" s="6"/>
      <c r="D35" s="6"/>
      <c r="E35" s="6"/>
      <c r="F35" s="6"/>
      <c r="G35" s="6"/>
      <c r="H35" s="6"/>
      <c r="I35" s="20"/>
    </row>
    <row r="36" spans="1:9" ht="16.5" thickBot="1" x14ac:dyDescent="0.3">
      <c r="A36" s="19"/>
      <c r="B36" s="32"/>
      <c r="C36" s="64" t="s">
        <v>12</v>
      </c>
      <c r="D36" s="65"/>
      <c r="E36" s="65"/>
      <c r="F36" s="65"/>
      <c r="G36" s="65"/>
      <c r="H36" s="65"/>
      <c r="I36" s="66"/>
    </row>
    <row r="37" spans="1:9" ht="16.5" thickBot="1" x14ac:dyDescent="0.3">
      <c r="A37" s="19"/>
      <c r="B37" s="33"/>
      <c r="C37" s="67" t="s">
        <v>13</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18</v>
      </c>
      <c r="C39" s="6"/>
      <c r="D39" s="6"/>
      <c r="E39" s="6"/>
      <c r="F39" s="6"/>
      <c r="G39" s="6"/>
      <c r="H39" s="6"/>
      <c r="I39" s="20"/>
    </row>
    <row r="40" spans="1:9" ht="73.5" customHeight="1" thickBot="1" x14ac:dyDescent="0.3">
      <c r="A40" s="19"/>
      <c r="B40" s="33"/>
      <c r="C40" s="55" t="s">
        <v>23</v>
      </c>
      <c r="D40" s="56"/>
      <c r="E40" s="56"/>
      <c r="F40" s="56"/>
      <c r="G40" s="56"/>
      <c r="H40" s="56"/>
      <c r="I40" s="57"/>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11</v>
      </c>
      <c r="C43" s="6"/>
      <c r="D43" s="6"/>
      <c r="E43" s="6"/>
      <c r="F43" s="6"/>
      <c r="G43" s="6" t="s">
        <v>10</v>
      </c>
      <c r="H43" s="6"/>
      <c r="I43" s="20"/>
    </row>
    <row r="44" spans="1:9" ht="13.9" customHeight="1" x14ac:dyDescent="0.2">
      <c r="A44" s="5"/>
      <c r="B44" s="6"/>
      <c r="C44" s="6"/>
      <c r="D44" s="6"/>
      <c r="E44" s="6"/>
      <c r="F44" s="6"/>
      <c r="G44" s="6"/>
      <c r="H44" s="6"/>
      <c r="I44" s="7"/>
    </row>
    <row r="45" spans="1:9" ht="13.9" customHeight="1" x14ac:dyDescent="0.25">
      <c r="A45" s="5"/>
      <c r="B45" s="13" t="s">
        <v>7</v>
      </c>
      <c r="C45" s="13"/>
      <c r="D45" s="13"/>
      <c r="E45" s="21">
        <f>$D$12+10</f>
        <v>45797</v>
      </c>
      <c r="F45" s="13" t="s">
        <v>6</v>
      </c>
      <c r="G45" s="13"/>
      <c r="H45" s="13"/>
      <c r="I45" s="7"/>
    </row>
    <row r="46" spans="1:9" ht="13.9" customHeight="1" x14ac:dyDescent="0.25">
      <c r="A46" s="5"/>
      <c r="B46" s="13"/>
      <c r="C46" s="10"/>
      <c r="D46" s="10"/>
      <c r="E46" s="10"/>
      <c r="F46" s="10"/>
      <c r="G46" s="10"/>
      <c r="H46" s="10"/>
      <c r="I46" s="7"/>
    </row>
    <row r="47" spans="1:9" ht="13.9" customHeight="1" x14ac:dyDescent="0.25">
      <c r="A47" s="5"/>
      <c r="B47" s="22" t="s">
        <v>27</v>
      </c>
      <c r="C47" s="10"/>
      <c r="D47" s="10"/>
      <c r="E47" s="10"/>
      <c r="F47" s="10"/>
      <c r="G47" s="10"/>
      <c r="H47" s="10"/>
      <c r="I47" s="7"/>
    </row>
    <row r="48" spans="1:9" ht="13.9" customHeight="1" x14ac:dyDescent="0.25">
      <c r="A48" s="5"/>
      <c r="B48" s="22" t="s">
        <v>28</v>
      </c>
      <c r="C48" s="10"/>
      <c r="D48" s="10"/>
      <c r="E48" s="10"/>
      <c r="F48" s="10"/>
      <c r="G48" s="10"/>
      <c r="H48" s="10"/>
      <c r="I48" s="7"/>
    </row>
    <row r="49" spans="1:9" ht="13.9" customHeight="1" x14ac:dyDescent="0.25">
      <c r="A49" s="5"/>
      <c r="B49" s="22" t="s">
        <v>29</v>
      </c>
      <c r="C49" s="10"/>
      <c r="D49" s="10"/>
      <c r="E49" s="13"/>
      <c r="F49" s="10"/>
      <c r="G49" s="13"/>
      <c r="H49" s="10"/>
      <c r="I49" s="7"/>
    </row>
    <row r="50" spans="1:9" ht="13.9" customHeight="1" x14ac:dyDescent="0.25">
      <c r="A50" s="5"/>
      <c r="B50" s="6"/>
      <c r="C50" s="10"/>
      <c r="D50" s="10"/>
      <c r="E50" s="13"/>
      <c r="F50" s="10"/>
      <c r="G50" s="13"/>
      <c r="H50" s="10"/>
      <c r="I50" s="7"/>
    </row>
    <row r="51" spans="1:9" ht="13.9" customHeight="1" x14ac:dyDescent="0.25">
      <c r="A51" s="5"/>
      <c r="B51" s="22" t="s">
        <v>30</v>
      </c>
      <c r="C51" s="10"/>
      <c r="D51" s="10"/>
      <c r="E51" s="22"/>
      <c r="F51" s="10"/>
      <c r="G51" s="10"/>
      <c r="H51" s="10"/>
      <c r="I51" s="7"/>
    </row>
    <row r="52" spans="1:9" ht="13.9" customHeight="1" x14ac:dyDescent="0.2">
      <c r="A52" s="5"/>
      <c r="B52" s="6"/>
      <c r="C52" s="6"/>
      <c r="D52" s="6"/>
      <c r="E52" s="6"/>
      <c r="F52" s="6"/>
      <c r="G52" s="6"/>
      <c r="H52" s="6"/>
      <c r="I52" s="7"/>
    </row>
    <row r="53" spans="1:9" ht="13.9" customHeight="1" x14ac:dyDescent="0.2">
      <c r="A53" s="5"/>
      <c r="B53" s="82" t="s">
        <v>31</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B32:H33"/>
    <mergeCell ref="C36:I36"/>
    <mergeCell ref="C37:H38"/>
    <mergeCell ref="A9:I9"/>
    <mergeCell ref="A10:I10"/>
    <mergeCell ref="F22:H22"/>
    <mergeCell ref="F23:H23"/>
    <mergeCell ref="F24:H24"/>
    <mergeCell ref="F25:H25"/>
    <mergeCell ref="F26:H26"/>
    <mergeCell ref="F27:H27"/>
    <mergeCell ref="F28:H28"/>
    <mergeCell ref="F29:H29"/>
  </mergeCells>
  <phoneticPr fontId="1" type="noConversion"/>
  <hyperlinks>
    <hyperlink ref="B53" r:id="rId1" xr:uid="{9741DCB8-684C-4305-82CE-015DCA729967}"/>
  </hyperlinks>
  <printOptions horizontalCentered="1"/>
  <pageMargins left="0.7" right="0.7" top="0.75" bottom="0.75" header="0.3" footer="0.3"/>
  <pageSetup paperSize="9" scale="91"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topLeftCell="A7" zoomScaleNormal="100" workbookViewId="0">
      <selection activeCell="M48" sqref="M48"/>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4"/>
  <sheetViews>
    <sheetView topLeftCell="A31" zoomScaleNormal="100" zoomScaleSheetLayoutView="115" workbookViewId="0">
      <selection activeCell="K36" sqref="K36"/>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9</v>
      </c>
      <c r="B9" s="69"/>
      <c r="C9" s="69"/>
      <c r="D9" s="69"/>
      <c r="E9" s="69"/>
      <c r="F9" s="69"/>
      <c r="G9" s="69"/>
      <c r="H9" s="69"/>
      <c r="I9" s="70"/>
    </row>
    <row r="10" spans="1:9" x14ac:dyDescent="0.2">
      <c r="A10" s="71" t="s">
        <v>20</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8</v>
      </c>
      <c r="D12" s="38">
        <f>'1. Woche '!D12+7</f>
        <v>45794</v>
      </c>
      <c r="E12" s="34" t="s">
        <v>4</v>
      </c>
      <c r="F12" s="39">
        <f>$D$12+6</f>
        <v>45800</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16</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17</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25</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15</v>
      </c>
      <c r="E22" s="26" t="s">
        <v>22</v>
      </c>
      <c r="F22" s="74" t="s">
        <v>1</v>
      </c>
      <c r="G22" s="75"/>
      <c r="H22" s="76"/>
      <c r="I22" s="7"/>
    </row>
    <row r="23" spans="1:9" ht="18" customHeight="1" x14ac:dyDescent="0.25">
      <c r="A23" s="5"/>
      <c r="B23" s="27">
        <v>8</v>
      </c>
      <c r="C23" s="28">
        <f>$D$12</f>
        <v>45794</v>
      </c>
      <c r="D23" s="16"/>
      <c r="E23" s="16"/>
      <c r="F23" s="77"/>
      <c r="G23" s="78"/>
      <c r="H23" s="79"/>
      <c r="I23" s="7"/>
    </row>
    <row r="24" spans="1:9" ht="18" customHeight="1" x14ac:dyDescent="0.25">
      <c r="A24" s="5"/>
      <c r="B24" s="27">
        <v>9</v>
      </c>
      <c r="C24" s="28">
        <f>$D$12+1</f>
        <v>45795</v>
      </c>
      <c r="D24" s="16"/>
      <c r="E24" s="16"/>
      <c r="F24" s="77"/>
      <c r="G24" s="78"/>
      <c r="H24" s="79"/>
      <c r="I24" s="7"/>
    </row>
    <row r="25" spans="1:9" ht="18" customHeight="1" x14ac:dyDescent="0.25">
      <c r="A25" s="5"/>
      <c r="B25" s="27">
        <v>10</v>
      </c>
      <c r="C25" s="28">
        <f>$D$12+2</f>
        <v>45796</v>
      </c>
      <c r="D25" s="16"/>
      <c r="E25" s="16"/>
      <c r="F25" s="77"/>
      <c r="G25" s="78"/>
      <c r="H25" s="79"/>
      <c r="I25" s="7"/>
    </row>
    <row r="26" spans="1:9" ht="18" customHeight="1" x14ac:dyDescent="0.25">
      <c r="A26" s="5"/>
      <c r="B26" s="27">
        <v>11</v>
      </c>
      <c r="C26" s="28">
        <f>$D$12+3</f>
        <v>45797</v>
      </c>
      <c r="D26" s="16"/>
      <c r="E26" s="16"/>
      <c r="F26" s="77"/>
      <c r="G26" s="78"/>
      <c r="H26" s="79"/>
      <c r="I26" s="7"/>
    </row>
    <row r="27" spans="1:9" ht="18" customHeight="1" x14ac:dyDescent="0.25">
      <c r="A27" s="5"/>
      <c r="B27" s="27">
        <v>12</v>
      </c>
      <c r="C27" s="28">
        <f>$D$12+4</f>
        <v>45798</v>
      </c>
      <c r="D27" s="16"/>
      <c r="E27" s="16"/>
      <c r="F27" s="77"/>
      <c r="G27" s="78"/>
      <c r="H27" s="79"/>
      <c r="I27" s="7"/>
    </row>
    <row r="28" spans="1:9" ht="18" customHeight="1" x14ac:dyDescent="0.25">
      <c r="A28" s="5"/>
      <c r="B28" s="27">
        <v>13</v>
      </c>
      <c r="C28" s="28">
        <f>$D$12+5</f>
        <v>45799</v>
      </c>
      <c r="D28" s="16"/>
      <c r="E28" s="16"/>
      <c r="F28" s="77"/>
      <c r="G28" s="78"/>
      <c r="H28" s="79"/>
      <c r="I28" s="7"/>
    </row>
    <row r="29" spans="1:9" ht="18" customHeight="1" x14ac:dyDescent="0.25">
      <c r="A29" s="5"/>
      <c r="B29" s="27">
        <v>14</v>
      </c>
      <c r="C29" s="28">
        <f>$D$12+6</f>
        <v>45800</v>
      </c>
      <c r="D29" s="16"/>
      <c r="E29" s="16"/>
      <c r="F29" s="77"/>
      <c r="G29" s="78"/>
      <c r="H29" s="79"/>
      <c r="I29" s="7"/>
    </row>
    <row r="30" spans="1:9" ht="18" customHeight="1" thickBot="1" x14ac:dyDescent="0.3">
      <c r="A30" s="5"/>
      <c r="B30" s="6"/>
      <c r="C30" s="17" t="s">
        <v>2</v>
      </c>
      <c r="D30" s="18"/>
      <c r="E30" s="18"/>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21</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14</v>
      </c>
      <c r="C35" s="6"/>
      <c r="D35" s="6"/>
      <c r="E35" s="6"/>
      <c r="F35" s="6"/>
      <c r="G35" s="6"/>
      <c r="H35" s="6"/>
      <c r="I35" s="20"/>
    </row>
    <row r="36" spans="1:9" ht="16.5" thickBot="1" x14ac:dyDescent="0.3">
      <c r="A36" s="19"/>
      <c r="B36" s="32"/>
      <c r="C36" s="64" t="s">
        <v>12</v>
      </c>
      <c r="D36" s="65"/>
      <c r="E36" s="65"/>
      <c r="F36" s="65"/>
      <c r="G36" s="65"/>
      <c r="H36" s="65"/>
      <c r="I36" s="66"/>
    </row>
    <row r="37" spans="1:9" ht="16.5" thickBot="1" x14ac:dyDescent="0.3">
      <c r="A37" s="19"/>
      <c r="B37" s="33"/>
      <c r="C37" s="67" t="s">
        <v>13</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18</v>
      </c>
      <c r="C39" s="6"/>
      <c r="D39" s="6"/>
      <c r="E39" s="6"/>
      <c r="F39" s="6"/>
      <c r="G39" s="6"/>
      <c r="H39" s="6"/>
      <c r="I39" s="20"/>
    </row>
    <row r="40" spans="1:9" ht="78" customHeight="1" thickBot="1" x14ac:dyDescent="0.3">
      <c r="A40" s="19"/>
      <c r="B40" s="33"/>
      <c r="C40" s="80" t="s">
        <v>24</v>
      </c>
      <c r="D40" s="67"/>
      <c r="E40" s="67"/>
      <c r="F40" s="67"/>
      <c r="G40" s="67"/>
      <c r="H40" s="67"/>
      <c r="I40" s="81"/>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11</v>
      </c>
      <c r="C43" s="6"/>
      <c r="D43" s="6"/>
      <c r="E43" s="6"/>
      <c r="F43" s="6"/>
      <c r="G43" s="6" t="s">
        <v>10</v>
      </c>
      <c r="H43" s="6"/>
      <c r="I43" s="20"/>
    </row>
    <row r="44" spans="1:9" ht="13.9" customHeight="1" x14ac:dyDescent="0.2">
      <c r="A44" s="5"/>
      <c r="B44" s="6"/>
      <c r="C44" s="6"/>
      <c r="D44" s="6"/>
      <c r="E44" s="6"/>
      <c r="F44" s="6"/>
      <c r="G44" s="6"/>
      <c r="H44" s="6"/>
      <c r="I44" s="7"/>
    </row>
    <row r="45" spans="1:9" ht="13.9" customHeight="1" x14ac:dyDescent="0.25">
      <c r="A45" s="5"/>
      <c r="B45" s="13" t="s">
        <v>7</v>
      </c>
      <c r="C45" s="13"/>
      <c r="D45" s="13"/>
      <c r="E45" s="21">
        <f>$D$12+10</f>
        <v>45804</v>
      </c>
      <c r="F45" s="13" t="s">
        <v>6</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Mareike Hähn</v>
      </c>
      <c r="C47" s="10"/>
      <c r="D47" s="10"/>
      <c r="E47" s="10"/>
      <c r="F47" s="10"/>
      <c r="G47" s="10"/>
      <c r="H47" s="10"/>
      <c r="I47" s="7"/>
    </row>
    <row r="48" spans="1:9" ht="13.9" customHeight="1" x14ac:dyDescent="0.25">
      <c r="A48" s="5"/>
      <c r="B48" s="10" t="str">
        <f>'1. Woche '!B48</f>
        <v>Linzer Str. 4</v>
      </c>
      <c r="C48" s="10"/>
      <c r="D48" s="10"/>
      <c r="E48" s="10"/>
      <c r="F48" s="10"/>
      <c r="G48" s="10"/>
      <c r="H48" s="10"/>
      <c r="I48" s="7"/>
    </row>
    <row r="49" spans="1:9" ht="13.9" customHeight="1" x14ac:dyDescent="0.25">
      <c r="A49" s="5"/>
      <c r="B49" s="10" t="str">
        <f>'1. Woche '!B49</f>
        <v>53572 Unkel</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02224 180691</v>
      </c>
      <c r="C51" s="10"/>
      <c r="D51" s="10"/>
      <c r="E51" s="10">
        <f>'1. Woche '!E51</f>
        <v>0</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haehn@vgvunkel.de</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7" right="0.7" top="0.75" bottom="0.75" header="0.3" footer="0.3"/>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topLeftCell="A19" zoomScaleNormal="100" workbookViewId="0">
      <selection activeCell="K42" sqref="K42"/>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3313" r:id="rId4">
          <objectPr defaultSize="0" r:id="rId5">
            <anchor moveWithCells="1">
              <from>
                <xdr:col>0</xdr:col>
                <xdr:colOff>0</xdr:colOff>
                <xdr:row>0</xdr:row>
                <xdr:rowOff>0</xdr:rowOff>
              </from>
              <to>
                <xdr:col>7</xdr:col>
                <xdr:colOff>704850</xdr:colOff>
                <xdr:row>48</xdr:row>
                <xdr:rowOff>114300</xdr:rowOff>
              </to>
            </anchor>
          </objectPr>
        </oleObject>
      </mc:Choice>
      <mc:Fallback>
        <oleObject progId="Word.Document.12" shapeId="1331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7"/>
  <sheetViews>
    <sheetView topLeftCell="A31" zoomScaleNormal="100" zoomScaleSheetLayoutView="115" workbookViewId="0">
      <selection activeCell="J38" sqref="J38"/>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9</v>
      </c>
      <c r="B9" s="69"/>
      <c r="C9" s="69"/>
      <c r="D9" s="69"/>
      <c r="E9" s="69"/>
      <c r="F9" s="69"/>
      <c r="G9" s="69"/>
      <c r="H9" s="69"/>
      <c r="I9" s="70"/>
    </row>
    <row r="10" spans="1:9" x14ac:dyDescent="0.2">
      <c r="A10" s="71" t="s">
        <v>20</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19</v>
      </c>
      <c r="D12" s="38">
        <f>'1. Woche '!D12+14</f>
        <v>45801</v>
      </c>
      <c r="E12" s="34" t="s">
        <v>4</v>
      </c>
      <c r="F12" s="39">
        <f>$D$12+6</f>
        <v>45807</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16</v>
      </c>
      <c r="E15" s="8"/>
      <c r="F15" s="9"/>
      <c r="G15" s="9"/>
      <c r="H15" s="9"/>
      <c r="I15" s="7"/>
    </row>
    <row r="16" spans="1:9" ht="17.45" customHeight="1" x14ac:dyDescent="0.3">
      <c r="A16" s="5"/>
      <c r="B16" s="10"/>
      <c r="C16" s="42"/>
      <c r="D16" s="42"/>
      <c r="E16" s="10"/>
      <c r="F16" s="10"/>
      <c r="G16" s="10"/>
      <c r="H16" s="6"/>
      <c r="I16" s="7"/>
    </row>
    <row r="17" spans="1:9" ht="18.75" x14ac:dyDescent="0.3">
      <c r="A17" s="5"/>
      <c r="B17" s="6"/>
      <c r="C17" s="42"/>
      <c r="D17" s="43" t="s">
        <v>26</v>
      </c>
      <c r="E17" s="9"/>
      <c r="F17" s="9"/>
      <c r="G17" s="9"/>
      <c r="H17" s="9"/>
      <c r="I17" s="7"/>
    </row>
    <row r="18" spans="1:9" ht="18.75" x14ac:dyDescent="0.3">
      <c r="A18" s="5"/>
      <c r="B18" s="6"/>
      <c r="C18" s="42"/>
      <c r="D18" s="43"/>
      <c r="E18" s="10"/>
      <c r="F18" s="10"/>
      <c r="G18" s="10"/>
      <c r="H18" s="10"/>
      <c r="I18" s="7"/>
    </row>
    <row r="19" spans="1:9" ht="18.75" x14ac:dyDescent="0.3">
      <c r="A19" s="5"/>
      <c r="B19" s="6"/>
      <c r="C19" s="42"/>
      <c r="D19" s="43" t="s">
        <v>17</v>
      </c>
      <c r="E19" s="9"/>
      <c r="F19" s="9"/>
      <c r="G19" s="9"/>
      <c r="H19" s="9"/>
      <c r="I19" s="7"/>
    </row>
    <row r="20" spans="1:9" ht="18.75" x14ac:dyDescent="0.3">
      <c r="A20" s="5"/>
      <c r="B20" s="6"/>
      <c r="C20" s="42"/>
      <c r="D20" s="43"/>
      <c r="E20" s="10"/>
      <c r="F20" s="10"/>
      <c r="G20" s="10"/>
      <c r="H20" s="10"/>
      <c r="I20" s="7"/>
    </row>
    <row r="21" spans="1:9" ht="18.75" x14ac:dyDescent="0.3">
      <c r="A21" s="5"/>
      <c r="B21" s="6"/>
      <c r="C21" s="42"/>
      <c r="D21" s="43"/>
      <c r="E21" s="10"/>
      <c r="F21" s="10"/>
      <c r="G21" s="10"/>
      <c r="H21" s="10"/>
      <c r="I21" s="7"/>
    </row>
    <row r="22" spans="1:9" ht="13.9" customHeight="1" x14ac:dyDescent="0.25">
      <c r="A22" s="5"/>
      <c r="B22" s="12"/>
      <c r="C22" s="6"/>
      <c r="D22" s="6"/>
      <c r="E22" s="6"/>
      <c r="F22" s="6"/>
      <c r="G22" s="6"/>
      <c r="H22" s="6"/>
      <c r="I22" s="7"/>
    </row>
    <row r="23" spans="1:9" ht="13.9" customHeight="1" x14ac:dyDescent="0.25">
      <c r="A23" s="5"/>
      <c r="B23" s="13" t="s">
        <v>25</v>
      </c>
      <c r="C23" s="14"/>
      <c r="D23" s="6"/>
      <c r="E23" s="15"/>
      <c r="F23" s="6"/>
      <c r="G23" s="6"/>
      <c r="H23" s="6"/>
      <c r="I23" s="7"/>
    </row>
    <row r="24" spans="1:9" ht="7.9" customHeight="1" x14ac:dyDescent="0.25">
      <c r="A24" s="5"/>
      <c r="B24" s="6"/>
      <c r="C24" s="14"/>
      <c r="D24" s="6"/>
      <c r="E24" s="15"/>
      <c r="F24" s="6"/>
      <c r="G24" s="6"/>
      <c r="H24" s="6"/>
      <c r="I24" s="7"/>
    </row>
    <row r="25" spans="1:9" ht="13.9" customHeight="1" x14ac:dyDescent="0.25">
      <c r="A25" s="5"/>
      <c r="B25" s="26" t="s">
        <v>3</v>
      </c>
      <c r="C25" s="26" t="s">
        <v>0</v>
      </c>
      <c r="D25" s="26" t="s">
        <v>15</v>
      </c>
      <c r="E25" s="26" t="s">
        <v>22</v>
      </c>
      <c r="F25" s="74" t="s">
        <v>1</v>
      </c>
      <c r="G25" s="75"/>
      <c r="H25" s="76"/>
      <c r="I25" s="7"/>
    </row>
    <row r="26" spans="1:9" ht="18" customHeight="1" x14ac:dyDescent="0.25">
      <c r="A26" s="5"/>
      <c r="B26" s="27">
        <v>15</v>
      </c>
      <c r="C26" s="28">
        <f>$D$12</f>
        <v>45801</v>
      </c>
      <c r="D26" s="16"/>
      <c r="E26" s="16"/>
      <c r="F26" s="77"/>
      <c r="G26" s="78"/>
      <c r="H26" s="79"/>
      <c r="I26" s="7"/>
    </row>
    <row r="27" spans="1:9" ht="18" customHeight="1" x14ac:dyDescent="0.25">
      <c r="A27" s="5"/>
      <c r="B27" s="27">
        <v>16</v>
      </c>
      <c r="C27" s="28">
        <f>$D$12+1</f>
        <v>45802</v>
      </c>
      <c r="D27" s="16"/>
      <c r="E27" s="16"/>
      <c r="F27" s="77"/>
      <c r="G27" s="78"/>
      <c r="H27" s="79"/>
      <c r="I27" s="7"/>
    </row>
    <row r="28" spans="1:9" ht="18" customHeight="1" x14ac:dyDescent="0.25">
      <c r="A28" s="5"/>
      <c r="B28" s="27">
        <v>17</v>
      </c>
      <c r="C28" s="28">
        <f>$D$12+2</f>
        <v>45803</v>
      </c>
      <c r="D28" s="16"/>
      <c r="E28" s="16"/>
      <c r="F28" s="77"/>
      <c r="G28" s="78"/>
      <c r="H28" s="79"/>
      <c r="I28" s="7"/>
    </row>
    <row r="29" spans="1:9" ht="18" customHeight="1" x14ac:dyDescent="0.25">
      <c r="A29" s="5"/>
      <c r="B29" s="27">
        <v>18</v>
      </c>
      <c r="C29" s="28">
        <f>$D$12+3</f>
        <v>45804</v>
      </c>
      <c r="D29" s="16"/>
      <c r="E29" s="16"/>
      <c r="F29" s="77"/>
      <c r="G29" s="78"/>
      <c r="H29" s="79"/>
      <c r="I29" s="7"/>
    </row>
    <row r="30" spans="1:9" ht="18" customHeight="1" x14ac:dyDescent="0.25">
      <c r="A30" s="5"/>
      <c r="B30" s="27">
        <v>19</v>
      </c>
      <c r="C30" s="28">
        <f>$D$12+4</f>
        <v>45805</v>
      </c>
      <c r="D30" s="16"/>
      <c r="E30" s="16"/>
      <c r="F30" s="77"/>
      <c r="G30" s="78"/>
      <c r="H30" s="79"/>
      <c r="I30" s="7"/>
    </row>
    <row r="31" spans="1:9" ht="18" customHeight="1" x14ac:dyDescent="0.25">
      <c r="A31" s="5"/>
      <c r="B31" s="27">
        <v>20</v>
      </c>
      <c r="C31" s="28">
        <f>$D$12+5</f>
        <v>45806</v>
      </c>
      <c r="D31" s="16"/>
      <c r="E31" s="16"/>
      <c r="F31" s="77"/>
      <c r="G31" s="78"/>
      <c r="H31" s="79"/>
      <c r="I31" s="7"/>
    </row>
    <row r="32" spans="1:9" ht="18" customHeight="1" x14ac:dyDescent="0.25">
      <c r="A32" s="5"/>
      <c r="B32" s="27">
        <v>21</v>
      </c>
      <c r="C32" s="28">
        <f>$D$12+6</f>
        <v>45807</v>
      </c>
      <c r="D32" s="16"/>
      <c r="E32" s="16"/>
      <c r="F32" s="77"/>
      <c r="G32" s="78"/>
      <c r="H32" s="79"/>
      <c r="I32" s="7"/>
    </row>
    <row r="33" spans="1:9" ht="18" customHeight="1" thickBot="1" x14ac:dyDescent="0.3">
      <c r="A33" s="5"/>
      <c r="B33" s="6"/>
      <c r="C33" s="17" t="s">
        <v>2</v>
      </c>
      <c r="D33" s="18"/>
      <c r="E33" s="18"/>
      <c r="F33" s="6"/>
      <c r="G33" s="6"/>
      <c r="H33" s="6"/>
      <c r="I33" s="7"/>
    </row>
    <row r="34" spans="1:9" ht="15.6" customHeight="1" thickTop="1" x14ac:dyDescent="0.2">
      <c r="A34" s="5"/>
      <c r="B34" s="6"/>
      <c r="C34" s="6"/>
      <c r="D34" s="6"/>
      <c r="E34" s="6"/>
      <c r="F34" s="6"/>
      <c r="G34" s="6"/>
      <c r="H34" s="6"/>
      <c r="I34" s="7"/>
    </row>
    <row r="35" spans="1:9" ht="15.75" x14ac:dyDescent="0.25">
      <c r="A35" s="19"/>
      <c r="B35" s="58" t="s">
        <v>21</v>
      </c>
      <c r="C35" s="59"/>
      <c r="D35" s="59"/>
      <c r="E35" s="59"/>
      <c r="F35" s="59"/>
      <c r="G35" s="59"/>
      <c r="H35" s="60"/>
      <c r="I35" s="20"/>
    </row>
    <row r="36" spans="1:9" ht="15.75" x14ac:dyDescent="0.25">
      <c r="A36" s="19"/>
      <c r="B36" s="61"/>
      <c r="C36" s="62"/>
      <c r="D36" s="62"/>
      <c r="E36" s="62"/>
      <c r="F36" s="62"/>
      <c r="G36" s="62"/>
      <c r="H36" s="63"/>
      <c r="I36" s="20"/>
    </row>
    <row r="37" spans="1:9" ht="13.9" customHeight="1" x14ac:dyDescent="0.25">
      <c r="A37" s="19"/>
      <c r="B37" s="6"/>
      <c r="C37" s="6"/>
      <c r="D37" s="6"/>
      <c r="E37" s="6"/>
      <c r="F37" s="6"/>
      <c r="G37" s="6"/>
      <c r="H37" s="6"/>
      <c r="I37" s="20"/>
    </row>
    <row r="38" spans="1:9" ht="13.9" customHeight="1" thickBot="1" x14ac:dyDescent="0.3">
      <c r="A38" s="19"/>
      <c r="B38" s="35" t="s">
        <v>14</v>
      </c>
      <c r="C38" s="6"/>
      <c r="D38" s="6"/>
      <c r="E38" s="6"/>
      <c r="F38" s="6"/>
      <c r="G38" s="6"/>
      <c r="H38" s="6"/>
      <c r="I38" s="20"/>
    </row>
    <row r="39" spans="1:9" ht="16.5" thickBot="1" x14ac:dyDescent="0.3">
      <c r="A39" s="19"/>
      <c r="B39" s="32"/>
      <c r="C39" s="64" t="s">
        <v>12</v>
      </c>
      <c r="D39" s="65"/>
      <c r="E39" s="65"/>
      <c r="F39" s="65"/>
      <c r="G39" s="65"/>
      <c r="H39" s="65"/>
      <c r="I39" s="66"/>
    </row>
    <row r="40" spans="1:9" ht="16.5" thickBot="1" x14ac:dyDescent="0.3">
      <c r="A40" s="19"/>
      <c r="B40" s="33"/>
      <c r="C40" s="67" t="s">
        <v>13</v>
      </c>
      <c r="D40" s="67"/>
      <c r="E40" s="67"/>
      <c r="F40" s="67"/>
      <c r="G40" s="67"/>
      <c r="H40" s="67"/>
      <c r="I40" s="20"/>
    </row>
    <row r="41" spans="1:9" x14ac:dyDescent="0.2">
      <c r="A41" s="5"/>
      <c r="B41" s="6"/>
      <c r="C41" s="67"/>
      <c r="D41" s="67"/>
      <c r="E41" s="67"/>
      <c r="F41" s="67"/>
      <c r="G41" s="67"/>
      <c r="H41" s="67"/>
      <c r="I41" s="7"/>
    </row>
    <row r="42" spans="1:9" ht="18.600000000000001" customHeight="1" thickBot="1" x14ac:dyDescent="0.3">
      <c r="A42" s="19"/>
      <c r="B42" s="35" t="s">
        <v>18</v>
      </c>
      <c r="C42" s="6"/>
      <c r="D42" s="6"/>
      <c r="E42" s="6"/>
      <c r="F42" s="6"/>
      <c r="G42" s="6"/>
      <c r="H42" s="6"/>
      <c r="I42" s="20"/>
    </row>
    <row r="43" spans="1:9" ht="73.5" customHeight="1" thickBot="1" x14ac:dyDescent="0.3">
      <c r="A43" s="19"/>
      <c r="B43" s="33"/>
      <c r="C43" s="80" t="s">
        <v>23</v>
      </c>
      <c r="D43" s="67"/>
      <c r="E43" s="67"/>
      <c r="F43" s="67"/>
      <c r="G43" s="67"/>
      <c r="H43" s="67"/>
      <c r="I43" s="81"/>
    </row>
    <row r="44" spans="1:9"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3.9" customHeight="1" x14ac:dyDescent="0.2">
      <c r="A47" s="5"/>
      <c r="B47" s="6"/>
      <c r="C47" s="6"/>
      <c r="D47" s="6"/>
      <c r="E47" s="6"/>
      <c r="F47" s="6"/>
      <c r="G47" s="6"/>
      <c r="H47" s="6"/>
      <c r="I47" s="7"/>
    </row>
    <row r="48" spans="1:9" ht="13.9" customHeight="1" x14ac:dyDescent="0.25">
      <c r="A48" s="5"/>
      <c r="B48" s="13" t="s">
        <v>7</v>
      </c>
      <c r="C48" s="13"/>
      <c r="D48" s="13"/>
      <c r="E48" s="21">
        <f>$D$12+10</f>
        <v>45811</v>
      </c>
      <c r="F48" s="13" t="s">
        <v>6</v>
      </c>
      <c r="G48" s="13"/>
      <c r="H48" s="13"/>
      <c r="I48" s="7"/>
    </row>
    <row r="49" spans="1:9" ht="13.9" customHeight="1" x14ac:dyDescent="0.25">
      <c r="A49" s="5"/>
      <c r="B49" s="13"/>
      <c r="C49" s="10"/>
      <c r="D49" s="10"/>
      <c r="E49" s="10"/>
      <c r="F49" s="10"/>
      <c r="G49" s="10"/>
      <c r="H49" s="10"/>
      <c r="I49" s="7"/>
    </row>
    <row r="50" spans="1:9" ht="13.9" customHeight="1" x14ac:dyDescent="0.25">
      <c r="A50" s="5"/>
      <c r="B50" s="10" t="str">
        <f>'1. Woche '!B47</f>
        <v>Mareike Hähn</v>
      </c>
      <c r="C50" s="10"/>
      <c r="D50" s="10"/>
      <c r="E50" s="10"/>
      <c r="F50" s="10"/>
      <c r="G50" s="10"/>
      <c r="H50" s="10"/>
      <c r="I50" s="7"/>
    </row>
    <row r="51" spans="1:9" ht="13.9" customHeight="1" x14ac:dyDescent="0.25">
      <c r="A51" s="5"/>
      <c r="B51" s="10" t="str">
        <f>'1. Woche '!B48</f>
        <v>Linzer Str. 4</v>
      </c>
      <c r="C51" s="10"/>
      <c r="D51" s="10"/>
      <c r="E51" s="10"/>
      <c r="F51" s="10"/>
      <c r="G51" s="10"/>
      <c r="H51" s="10"/>
      <c r="I51" s="7"/>
    </row>
    <row r="52" spans="1:9" ht="13.9" customHeight="1" x14ac:dyDescent="0.25">
      <c r="A52" s="5"/>
      <c r="B52" s="10" t="str">
        <f>'1. Woche '!B49</f>
        <v>53572 Unkel</v>
      </c>
      <c r="C52" s="10"/>
      <c r="D52" s="10"/>
      <c r="E52" s="10"/>
      <c r="F52" s="10"/>
      <c r="G52" s="10"/>
      <c r="H52" s="10"/>
      <c r="I52" s="7"/>
    </row>
    <row r="53" spans="1:9" ht="13.9" customHeight="1" x14ac:dyDescent="0.25">
      <c r="A53" s="5"/>
      <c r="B53" s="6"/>
      <c r="C53" s="10"/>
      <c r="D53" s="10"/>
      <c r="E53" s="10"/>
      <c r="F53" s="10"/>
      <c r="G53" s="10"/>
      <c r="H53" s="10"/>
      <c r="I53" s="7"/>
    </row>
    <row r="54" spans="1:9" ht="13.9" customHeight="1" x14ac:dyDescent="0.25">
      <c r="A54" s="5"/>
      <c r="B54" s="10" t="str">
        <f>'1. Woche '!B51</f>
        <v>02224 180691</v>
      </c>
      <c r="C54" s="10"/>
      <c r="D54" s="10"/>
      <c r="E54" s="10">
        <f>'1. Woche '!E51</f>
        <v>0</v>
      </c>
      <c r="F54" s="10"/>
      <c r="G54" s="10"/>
      <c r="H54" s="10"/>
      <c r="I54" s="7"/>
    </row>
    <row r="55" spans="1:9" ht="13.9" customHeight="1" x14ac:dyDescent="0.2">
      <c r="A55" s="5"/>
      <c r="B55" s="6"/>
      <c r="C55" s="6"/>
      <c r="D55" s="6"/>
      <c r="E55" s="6"/>
      <c r="F55" s="6"/>
      <c r="G55" s="6"/>
      <c r="H55" s="6"/>
      <c r="I55" s="7"/>
    </row>
    <row r="56" spans="1:9" ht="13.9" customHeight="1" x14ac:dyDescent="0.25">
      <c r="A56" s="5"/>
      <c r="B56" s="10" t="str">
        <f>'1. Woche '!B53</f>
        <v>haehn@vgvunkel.de</v>
      </c>
      <c r="C56" s="6"/>
      <c r="D56" s="6"/>
      <c r="E56" s="6"/>
      <c r="F56" s="6"/>
      <c r="G56" s="6"/>
      <c r="H56" s="6"/>
      <c r="I56" s="7"/>
    </row>
    <row r="57" spans="1:9" ht="13.9" customHeight="1" x14ac:dyDescent="0.2">
      <c r="A57" s="23"/>
      <c r="B57" s="24"/>
      <c r="C57" s="24"/>
      <c r="D57" s="24"/>
      <c r="E57" s="24"/>
      <c r="F57" s="24"/>
      <c r="G57" s="24"/>
      <c r="H57" s="24"/>
      <c r="I57" s="25"/>
    </row>
  </sheetData>
  <mergeCells count="14">
    <mergeCell ref="C43:I43"/>
    <mergeCell ref="A9:I9"/>
    <mergeCell ref="A10:I10"/>
    <mergeCell ref="C40:H41"/>
    <mergeCell ref="B35:H36"/>
    <mergeCell ref="C39:I39"/>
    <mergeCell ref="F25:H25"/>
    <mergeCell ref="F26:H26"/>
    <mergeCell ref="F32:H32"/>
    <mergeCell ref="F27:H27"/>
    <mergeCell ref="F28:H28"/>
    <mergeCell ref="F29:H29"/>
    <mergeCell ref="F30:H30"/>
    <mergeCell ref="F31:H31"/>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4"/>
  <sheetViews>
    <sheetView topLeftCell="A19" zoomScaleNormal="100" workbookViewId="0">
      <selection activeCell="K43" sqref="K43"/>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4338" r:id="rId4">
          <objectPr defaultSize="0" r:id="rId5">
            <anchor moveWithCells="1">
              <from>
                <xdr:col>0</xdr:col>
                <xdr:colOff>9525</xdr:colOff>
                <xdr:row>0</xdr:row>
                <xdr:rowOff>19050</xdr:rowOff>
              </from>
              <to>
                <xdr:col>7</xdr:col>
                <xdr:colOff>714375</xdr:colOff>
                <xdr:row>48</xdr:row>
                <xdr:rowOff>114300</xdr:rowOff>
              </to>
            </anchor>
          </objectPr>
        </oleObject>
      </mc:Choice>
      <mc:Fallback>
        <oleObject progId="Word.Document.12" shapeId="143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Woche </vt:lpstr>
      <vt:lpstr>DS Infos 1</vt:lpstr>
      <vt:lpstr>2. Woche</vt:lpstr>
      <vt:lpstr>DS Infos 2</vt:lpstr>
      <vt:lpstr>3. Woche</vt:lpstr>
      <vt:lpstr>DS Infos 3</vt:lpstr>
      <vt:lpstr>'1. Woche '!Druckbereich</vt:lpstr>
      <vt:lpstr>'2. Woche'!Druckbereich</vt:lpstr>
      <vt:lpstr>'3. Woche'!Druckbereich</vt:lpstr>
      <vt:lpstr>'1. Woche '!Kontrollkästchen7</vt:lpstr>
      <vt:lpstr>'2. Woche'!Kontrollkästchen7</vt:lpstr>
      <vt:lpstr>'3. Woche'!Kontrollkästchen7</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Hähn, Mareike</cp:lastModifiedBy>
  <cp:lastPrinted>2018-05-30T11:24:54Z</cp:lastPrinted>
  <dcterms:created xsi:type="dcterms:W3CDTF">2009-03-19T13:46:50Z</dcterms:created>
  <dcterms:modified xsi:type="dcterms:W3CDTF">2025-04-23T10:29:24Z</dcterms:modified>
</cp:coreProperties>
</file>